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Y:\01 YES\01 Clientes\VAL DO RIO\"/>
    </mc:Choice>
  </mc:AlternateContent>
  <xr:revisionPtr revIDLastSave="0" documentId="8_{1F42B857-88E3-4A6F-85C1-8F123426FD8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NE" sheetId="4" r:id="rId1"/>
    <sheet name="tabela medidas" sheetId="5" r:id="rId2"/>
  </sheets>
  <definedNames>
    <definedName name="_xlnm.Print_Area" localSheetId="0">NE!$A$7:$K$27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4" l="1"/>
  <c r="K16" i="4"/>
  <c r="K20" i="4" l="1"/>
  <c r="K17" i="4" l="1"/>
  <c r="K18" i="4"/>
  <c r="K19" i="4" l="1"/>
  <c r="K11" i="4" l="1"/>
  <c r="K12" i="4"/>
  <c r="K14" i="4"/>
  <c r="K15" i="4"/>
  <c r="K10" i="4" l="1"/>
  <c r="K13" i="4"/>
  <c r="K24" i="4"/>
  <c r="K23" i="4"/>
  <c r="K25" i="4"/>
  <c r="K26" i="4"/>
  <c r="K27" i="4"/>
  <c r="J2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AVS</author>
    <author>avs</author>
  </authors>
  <commentList>
    <comment ref="E25" authorId="0" shapeId="0" xr:uid="{00000000-0006-0000-0000-000001000000}">
      <text>
        <r>
          <rPr>
            <b/>
            <sz val="16"/>
            <color indexed="81"/>
            <rFont val="Tahoma"/>
            <family val="2"/>
          </rPr>
          <t>23 a 26</t>
        </r>
      </text>
    </comment>
    <comment ref="H25" authorId="1" shapeId="0" xr:uid="{00000000-0006-0000-0000-000002000000}">
      <text>
        <r>
          <rPr>
            <b/>
            <sz val="14"/>
            <color indexed="81"/>
            <rFont val="Tahoma"/>
            <family val="2"/>
          </rPr>
          <t>27 a 30</t>
        </r>
      </text>
    </comment>
    <comment ref="I25" authorId="1" shapeId="0" xr:uid="{00000000-0006-0000-0000-000003000000}">
      <text>
        <r>
          <rPr>
            <b/>
            <sz val="14"/>
            <color indexed="81"/>
            <rFont val="Tahoma"/>
            <family val="2"/>
          </rPr>
          <t>31 a 34</t>
        </r>
      </text>
    </comment>
    <comment ref="J25" authorId="1" shapeId="0" xr:uid="{00000000-0006-0000-0000-000004000000}">
      <text>
        <r>
          <rPr>
            <b/>
            <sz val="14"/>
            <color indexed="81"/>
            <rFont val="Tahoma"/>
            <family val="2"/>
          </rPr>
          <t>35 a 38</t>
        </r>
      </text>
    </comment>
    <comment ref="E26" authorId="0" shapeId="0" xr:uid="{00000000-0006-0000-0000-000005000000}">
      <text>
        <r>
          <rPr>
            <b/>
            <sz val="16"/>
            <color indexed="81"/>
            <rFont val="Tahoma"/>
            <family val="2"/>
          </rPr>
          <t>23 a 26</t>
        </r>
      </text>
    </comment>
    <comment ref="H26" authorId="1" shapeId="0" xr:uid="{00000000-0006-0000-0000-000006000000}">
      <text>
        <r>
          <rPr>
            <b/>
            <sz val="14"/>
            <color indexed="81"/>
            <rFont val="Tahoma"/>
            <family val="2"/>
          </rPr>
          <t>27 a 30</t>
        </r>
      </text>
    </comment>
    <comment ref="I26" authorId="1" shapeId="0" xr:uid="{00000000-0006-0000-0000-000007000000}">
      <text>
        <r>
          <rPr>
            <b/>
            <sz val="14"/>
            <color indexed="81"/>
            <rFont val="Tahoma"/>
            <family val="2"/>
          </rPr>
          <t>31 a 34</t>
        </r>
      </text>
    </comment>
    <comment ref="J26" authorId="1" shapeId="0" xr:uid="{00000000-0006-0000-0000-000008000000}">
      <text>
        <r>
          <rPr>
            <b/>
            <sz val="14"/>
            <color indexed="81"/>
            <rFont val="Tahoma"/>
            <family val="2"/>
          </rPr>
          <t>35 a 38</t>
        </r>
      </text>
    </comment>
  </commentList>
</comments>
</file>

<file path=xl/sharedStrings.xml><?xml version="1.0" encoding="utf-8"?>
<sst xmlns="http://schemas.openxmlformats.org/spreadsheetml/2006/main" count="59" uniqueCount="54">
  <si>
    <t>ARTIGO</t>
  </si>
  <si>
    <t>CROQUI</t>
  </si>
  <si>
    <t>MEIAS</t>
  </si>
  <si>
    <t>COLLANTS</t>
  </si>
  <si>
    <t>GINÁSTICA</t>
  </si>
  <si>
    <t>Preencher em cada quadrado o nº de unidades pretendidas</t>
  </si>
  <si>
    <t xml:space="preserve">TOTAL:  </t>
  </si>
  <si>
    <t>REF</t>
  </si>
  <si>
    <t xml:space="preserve">POLO CINTADO                                                        </t>
  </si>
  <si>
    <t xml:space="preserve">POLO UNISEXO                                                      </t>
  </si>
  <si>
    <t>medida altura</t>
  </si>
  <si>
    <t>medida 1/2 peito</t>
  </si>
  <si>
    <t>S(32/34)</t>
  </si>
  <si>
    <t>M(36/38)</t>
  </si>
  <si>
    <t>L (40/42)</t>
  </si>
  <si>
    <t>M(42)</t>
  </si>
  <si>
    <t>L (44)</t>
  </si>
  <si>
    <t>2XL(48)</t>
  </si>
  <si>
    <t>XL(46)</t>
  </si>
  <si>
    <r>
      <t xml:space="preserve">CAMPOS DE PREENCHIMENTO OBRIGATÓRIO - O Formulario tem de ser preenchido na totalidade e enviado para </t>
    </r>
    <r>
      <rPr>
        <b/>
        <i/>
        <sz val="16"/>
        <rFont val="HoratioDBol"/>
      </rPr>
      <t>encomendas@yeslda.pt</t>
    </r>
  </si>
  <si>
    <t xml:space="preserve">ENC. EDUCAÇÃO:  </t>
  </si>
  <si>
    <r>
      <t>TELF:</t>
    </r>
    <r>
      <rPr>
        <b/>
        <sz val="20"/>
        <rFont val="HoratioDBol"/>
      </rPr>
      <t xml:space="preserve">  </t>
    </r>
  </si>
  <si>
    <r>
      <rPr>
        <b/>
        <sz val="14"/>
        <rFont val="HoratioDBol"/>
      </rPr>
      <t>FORMA DE PAGAMENTO</t>
    </r>
    <r>
      <rPr>
        <sz val="14"/>
        <rFont val="HoratioDBol"/>
      </rPr>
      <t xml:space="preserve"> :  MENCIONADO NA "CONFIRMAÇÃO DE ENCOMENDA", QUE ENVIAREMOS VIA E-MAIL</t>
    </r>
  </si>
  <si>
    <t xml:space="preserve">NOTAS: </t>
  </si>
  <si>
    <t>Qualquer troca (tamanho ou defeito) só será aceite num prazo de 8 dias após entrega</t>
  </si>
  <si>
    <t>Tamanhos especiais. Existência em stock sujeita a confirmação</t>
  </si>
  <si>
    <t>PREÇO</t>
  </si>
  <si>
    <t>TAMANHOS</t>
  </si>
  <si>
    <t>XS</t>
  </si>
  <si>
    <t>S</t>
  </si>
  <si>
    <t>M</t>
  </si>
  <si>
    <t>L</t>
  </si>
  <si>
    <t>XL</t>
  </si>
  <si>
    <t>2XL</t>
  </si>
  <si>
    <t>Sub-Tot</t>
  </si>
  <si>
    <t>FARDA NORMAL</t>
  </si>
  <si>
    <t>ALUNO/NIF:</t>
  </si>
  <si>
    <r>
      <rPr>
        <sz val="18"/>
        <rFont val="Arial"/>
        <family val="2"/>
      </rPr>
      <t xml:space="preserve">SWEATSHIRT </t>
    </r>
    <r>
      <rPr>
        <b/>
        <sz val="20"/>
        <rFont val="Arial"/>
        <family val="2"/>
      </rPr>
      <t xml:space="preserve"> TAIE</t>
    </r>
    <r>
      <rPr>
        <sz val="20"/>
        <rFont val="Arial"/>
        <family val="2"/>
      </rPr>
      <t xml:space="preserve">  </t>
    </r>
    <r>
      <rPr>
        <sz val="16"/>
        <rFont val="Arial"/>
        <family val="2"/>
      </rPr>
      <t xml:space="preserve">                             </t>
    </r>
    <r>
      <rPr>
        <b/>
        <sz val="18"/>
        <rFont val="Arial"/>
        <family val="2"/>
      </rPr>
      <t>S(34/36) M(36/38) L(38/40) XL(42/44) 2XL(44/46)</t>
    </r>
    <r>
      <rPr>
        <sz val="16"/>
        <rFont val="Arial"/>
        <family val="2"/>
      </rPr>
      <t xml:space="preserve">        </t>
    </r>
  </si>
  <si>
    <r>
      <rPr>
        <sz val="18"/>
        <rFont val="Arial"/>
        <family val="2"/>
      </rPr>
      <t>SWEATSHIRT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 xml:space="preserve"> TAPS </t>
    </r>
    <r>
      <rPr>
        <sz val="22"/>
        <rFont val="Arial"/>
        <family val="2"/>
      </rPr>
      <t xml:space="preserve">    </t>
    </r>
    <r>
      <rPr>
        <sz val="16"/>
        <rFont val="Arial"/>
        <family val="2"/>
      </rPr>
      <t xml:space="preserve">                            </t>
    </r>
    <r>
      <rPr>
        <b/>
        <sz val="18"/>
        <rFont val="Arial"/>
        <family val="2"/>
      </rPr>
      <t>S(34/36) M(36/38) L(38/40) XL(42/44) 2XL(44/46)</t>
    </r>
    <r>
      <rPr>
        <sz val="16"/>
        <rFont val="Arial"/>
        <family val="2"/>
      </rPr>
      <t xml:space="preserve">        </t>
    </r>
  </si>
  <si>
    <r>
      <t xml:space="preserve">POLO UNISEXO </t>
    </r>
    <r>
      <rPr>
        <b/>
        <sz val="20"/>
        <rFont val="Arial"/>
        <family val="2"/>
      </rPr>
      <t>TASE</t>
    </r>
    <r>
      <rPr>
        <sz val="16"/>
        <rFont val="Arial"/>
        <family val="2"/>
      </rPr>
      <t xml:space="preserve">                                                   </t>
    </r>
    <r>
      <rPr>
        <sz val="18"/>
        <rFont val="Arial"/>
        <family val="2"/>
      </rPr>
      <t xml:space="preserve">(VER TABELA MEDIDAS ANEXA)  </t>
    </r>
    <r>
      <rPr>
        <b/>
        <sz val="18"/>
        <rFont val="Arial"/>
        <family val="2"/>
      </rPr>
      <t xml:space="preserve">          M(42) L(44) XL(46) 2XL(48)</t>
    </r>
  </si>
  <si>
    <r>
      <rPr>
        <sz val="18"/>
        <rFont val="Arial"/>
        <family val="2"/>
      </rPr>
      <t>POLO CINTADO</t>
    </r>
    <r>
      <rPr>
        <sz val="16"/>
        <rFont val="Arial"/>
        <family val="2"/>
      </rPr>
      <t xml:space="preserve">  </t>
    </r>
    <r>
      <rPr>
        <b/>
        <sz val="20"/>
        <rFont val="Arial"/>
        <family val="2"/>
      </rPr>
      <t xml:space="preserve">TAPS </t>
    </r>
    <r>
      <rPr>
        <sz val="16"/>
        <rFont val="Arial"/>
        <family val="2"/>
      </rPr>
      <t xml:space="preserve">                                                  </t>
    </r>
    <r>
      <rPr>
        <sz val="18"/>
        <rFont val="Arial"/>
        <family val="2"/>
      </rPr>
      <t xml:space="preserve">(VER TABELA MEDIDAS ANEXA)  </t>
    </r>
    <r>
      <rPr>
        <b/>
        <sz val="18"/>
        <rFont val="Arial"/>
        <family val="2"/>
      </rPr>
      <t xml:space="preserve">      S(34/36) M(36/38) L(38/40)</t>
    </r>
  </si>
  <si>
    <r>
      <rPr>
        <sz val="18"/>
        <rFont val="Arial"/>
        <family val="2"/>
      </rPr>
      <t>POLO CINTADO</t>
    </r>
    <r>
      <rPr>
        <sz val="16"/>
        <rFont val="Arial"/>
        <family val="2"/>
      </rPr>
      <t xml:space="preserve">  </t>
    </r>
    <r>
      <rPr>
        <b/>
        <sz val="20"/>
        <rFont val="Arial"/>
        <family val="2"/>
      </rPr>
      <t>TASE</t>
    </r>
    <r>
      <rPr>
        <sz val="16"/>
        <rFont val="Arial"/>
        <family val="2"/>
      </rPr>
      <t xml:space="preserve">                                                     </t>
    </r>
    <r>
      <rPr>
        <sz val="18"/>
        <rFont val="Arial"/>
        <family val="2"/>
      </rPr>
      <t>(VER TABELA MEDIDAS ANEXA)</t>
    </r>
    <r>
      <rPr>
        <b/>
        <sz val="18"/>
        <rFont val="Arial"/>
        <family val="2"/>
      </rPr>
      <t xml:space="preserve">        S(34/36) M(36/38) L(38/40)</t>
    </r>
  </si>
  <si>
    <r>
      <rPr>
        <sz val="18"/>
        <rFont val="Arial"/>
        <family val="2"/>
      </rPr>
      <t>POLO CINTADO</t>
    </r>
    <r>
      <rPr>
        <sz val="16"/>
        <rFont val="Arial"/>
        <family val="2"/>
      </rPr>
      <t xml:space="preserve">  </t>
    </r>
    <r>
      <rPr>
        <b/>
        <sz val="20"/>
        <rFont val="Arial"/>
        <family val="2"/>
      </rPr>
      <t xml:space="preserve">TAIE </t>
    </r>
    <r>
      <rPr>
        <sz val="16"/>
        <rFont val="Arial"/>
        <family val="2"/>
      </rPr>
      <t xml:space="preserve">                                                  </t>
    </r>
    <r>
      <rPr>
        <sz val="18"/>
        <rFont val="Arial"/>
        <family val="2"/>
      </rPr>
      <t xml:space="preserve">(VER TABELA MEDIDAS ANEXA)    </t>
    </r>
    <r>
      <rPr>
        <b/>
        <sz val="18"/>
        <rFont val="Arial"/>
        <family val="2"/>
      </rPr>
      <t xml:space="preserve">       S(34/36) M(36/38) L(38/40)</t>
    </r>
  </si>
  <si>
    <r>
      <rPr>
        <sz val="18"/>
        <rFont val="Arial"/>
        <family val="2"/>
      </rPr>
      <t>POLO UNISEXO</t>
    </r>
    <r>
      <rPr>
        <sz val="16"/>
        <rFont val="Arial"/>
        <family val="2"/>
      </rPr>
      <t xml:space="preserve"> </t>
    </r>
    <r>
      <rPr>
        <b/>
        <sz val="20"/>
        <rFont val="Arial"/>
        <family val="2"/>
      </rPr>
      <t xml:space="preserve">TAIE </t>
    </r>
    <r>
      <rPr>
        <sz val="16"/>
        <rFont val="Arial"/>
        <family val="2"/>
      </rPr>
      <t xml:space="preserve">                                                  </t>
    </r>
    <r>
      <rPr>
        <sz val="18"/>
        <rFont val="Arial"/>
        <family val="2"/>
      </rPr>
      <t xml:space="preserve">(VER TABELA MEDIDAS ANEXA)  </t>
    </r>
    <r>
      <rPr>
        <b/>
        <sz val="18"/>
        <rFont val="Arial"/>
        <family val="2"/>
      </rPr>
      <t xml:space="preserve">          M(42) L(44) XL(46) 2XL(48)</t>
    </r>
  </si>
  <si>
    <r>
      <rPr>
        <sz val="18"/>
        <rFont val="Arial"/>
        <family val="2"/>
      </rPr>
      <t>TSHIRT MANGA COMPRIDA INVERNO</t>
    </r>
    <r>
      <rPr>
        <sz val="16"/>
        <rFont val="Arial"/>
        <family val="2"/>
      </rPr>
      <t xml:space="preserve"> </t>
    </r>
    <r>
      <rPr>
        <sz val="20"/>
        <rFont val="Arial"/>
        <family val="2"/>
      </rPr>
      <t xml:space="preserve">   </t>
    </r>
    <r>
      <rPr>
        <b/>
        <sz val="18"/>
        <rFont val="Arial"/>
        <family val="2"/>
      </rPr>
      <t xml:space="preserve">S(34/36) M(36/38) L(38/40) XL(42/44)            </t>
    </r>
    <r>
      <rPr>
        <b/>
        <sz val="16"/>
        <rFont val="Arial"/>
        <family val="2"/>
      </rPr>
      <t xml:space="preserve"> </t>
    </r>
  </si>
  <si>
    <r>
      <rPr>
        <sz val="18"/>
        <rFont val="Arial"/>
        <family val="2"/>
      </rPr>
      <t>POLO UNISEXO</t>
    </r>
    <r>
      <rPr>
        <sz val="16"/>
        <rFont val="Arial"/>
        <family val="2"/>
      </rPr>
      <t xml:space="preserve">  </t>
    </r>
    <r>
      <rPr>
        <b/>
        <sz val="20"/>
        <rFont val="Arial"/>
        <family val="2"/>
      </rPr>
      <t xml:space="preserve">TAPS </t>
    </r>
    <r>
      <rPr>
        <sz val="16"/>
        <rFont val="Arial"/>
        <family val="2"/>
      </rPr>
      <t xml:space="preserve">                                                  ( VER TABELA MEDIDAS ANEXA)  </t>
    </r>
    <r>
      <rPr>
        <b/>
        <sz val="16"/>
        <rFont val="Arial"/>
        <family val="2"/>
      </rPr>
      <t xml:space="preserve">        </t>
    </r>
    <r>
      <rPr>
        <b/>
        <sz val="20"/>
        <rFont val="Arial"/>
        <family val="2"/>
      </rPr>
      <t xml:space="preserve">     </t>
    </r>
    <r>
      <rPr>
        <b/>
        <sz val="18"/>
        <rFont val="Arial"/>
        <family val="2"/>
      </rPr>
      <t>M(42) L(44) XL(46) 2XL(48)</t>
    </r>
  </si>
  <si>
    <r>
      <rPr>
        <sz val="18"/>
        <rFont val="Arial"/>
        <family val="2"/>
      </rPr>
      <t xml:space="preserve">SWEATSHIRT </t>
    </r>
    <r>
      <rPr>
        <b/>
        <sz val="20"/>
        <rFont val="Arial"/>
        <family val="2"/>
      </rPr>
      <t xml:space="preserve"> TASE </t>
    </r>
    <r>
      <rPr>
        <sz val="20"/>
        <rFont val="Arial"/>
        <family val="2"/>
      </rPr>
      <t xml:space="preserve"> </t>
    </r>
    <r>
      <rPr>
        <sz val="16"/>
        <rFont val="Arial"/>
        <family val="2"/>
      </rPr>
      <t xml:space="preserve">                               </t>
    </r>
    <r>
      <rPr>
        <b/>
        <sz val="18"/>
        <rFont val="Arial"/>
        <family val="2"/>
      </rPr>
      <t>S(34/36) M(36/38) L(38/40) XL(42/44) 2XL(44/46)</t>
    </r>
    <r>
      <rPr>
        <sz val="18"/>
        <rFont val="Arial"/>
        <family val="2"/>
      </rPr>
      <t xml:space="preserve"> </t>
    </r>
    <r>
      <rPr>
        <sz val="16"/>
        <rFont val="Arial"/>
        <family val="2"/>
      </rPr>
      <t xml:space="preserve">       </t>
    </r>
  </si>
  <si>
    <r>
      <rPr>
        <sz val="18"/>
        <rFont val="Arial"/>
        <family val="2"/>
      </rPr>
      <t xml:space="preserve">CASACO POLAR COM FECHO   </t>
    </r>
    <r>
      <rPr>
        <sz val="20"/>
        <rFont val="Arial"/>
        <family val="2"/>
      </rPr>
      <t xml:space="preserve">                       </t>
    </r>
    <r>
      <rPr>
        <b/>
        <sz val="18"/>
        <rFont val="Arial"/>
        <family val="2"/>
      </rPr>
      <t xml:space="preserve">XS(34/36) S(36/38) M(38/40) L(42/44) XL(44/46) </t>
    </r>
    <r>
      <rPr>
        <b/>
        <sz val="20"/>
        <rFont val="Arial"/>
        <family val="2"/>
      </rPr>
      <t xml:space="preserve">          </t>
    </r>
  </si>
  <si>
    <r>
      <rPr>
        <sz val="18"/>
        <rFont val="Arial"/>
        <family val="2"/>
      </rPr>
      <t xml:space="preserve">CORSÁRIOS                                            </t>
    </r>
    <r>
      <rPr>
        <b/>
        <sz val="18"/>
        <rFont val="Arial"/>
        <family val="2"/>
      </rPr>
      <t>S(34/36) M(36/38) L(38/40) XL(42/44)</t>
    </r>
    <r>
      <rPr>
        <b/>
        <sz val="20"/>
        <rFont val="Arial"/>
        <family val="2"/>
      </rPr>
      <t xml:space="preserve"> </t>
    </r>
    <r>
      <rPr>
        <sz val="20"/>
        <rFont val="Arial"/>
        <family val="2"/>
      </rPr>
      <t xml:space="preserve">            </t>
    </r>
  </si>
  <si>
    <r>
      <rPr>
        <sz val="18"/>
        <rFont val="Arial"/>
        <family val="2"/>
      </rPr>
      <t xml:space="preserve">TSHIRT                                                               </t>
    </r>
    <r>
      <rPr>
        <b/>
        <sz val="18"/>
        <rFont val="Arial"/>
        <family val="2"/>
      </rPr>
      <t xml:space="preserve">S(34/36) M(36/38) L(40/42) XL(44/46)           </t>
    </r>
    <r>
      <rPr>
        <b/>
        <sz val="16"/>
        <rFont val="Arial"/>
        <family val="2"/>
      </rPr>
      <t xml:space="preserve">  </t>
    </r>
  </si>
  <si>
    <r>
      <t xml:space="preserve">CASACO EXTERIOR CINZENTO              </t>
    </r>
    <r>
      <rPr>
        <b/>
        <sz val="18"/>
        <rFont val="Arial"/>
        <family val="2"/>
      </rPr>
      <t>S(34/36) M(36/38) L(38/40) XL(42/44)</t>
    </r>
  </si>
  <si>
    <t>Atenção - o não preenchimento dos dados de facturação resulta na emissão da factura ao consumidor final sem que seja possível a sua rectificação</t>
  </si>
  <si>
    <t xml:space="preserve">DADOS DE FATURAÇÃO DO ALUNO </t>
  </si>
  <si>
    <t xml:space="preserve">Telefone: 219 243 560   E-Mail: ENCOMENDAS@YESLDA.PT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</si>
</sst>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816]_-;\-* #,##0.00\ [$€-816]_-;_-* &quot;-&quot;??\ [$€-816]_-;_-@_-"/>
  </numFmts>
  <fonts count="29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color indexed="81"/>
      <name val="Tahoma"/>
      <family val="2"/>
    </font>
    <font>
      <sz val="16"/>
      <name val="Arial"/>
      <family val="2"/>
    </font>
    <font>
      <b/>
      <sz val="16"/>
      <name val="HoratioDBol"/>
      <family val="2"/>
    </font>
    <font>
      <sz val="16"/>
      <name val="Arial"/>
      <family val="2"/>
    </font>
    <font>
      <b/>
      <sz val="16"/>
      <color indexed="9"/>
      <name val="HoratioDBol"/>
      <family val="2"/>
    </font>
    <font>
      <b/>
      <sz val="16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6"/>
      <color indexed="81"/>
      <name val="Tahoma"/>
      <family val="2"/>
    </font>
    <font>
      <sz val="4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HoratioDBo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i/>
      <sz val="16"/>
      <name val="HoratioDBol"/>
    </font>
    <font>
      <b/>
      <sz val="20"/>
      <name val="HoratioDBol"/>
    </font>
    <font>
      <sz val="14"/>
      <name val="HoratioDBol"/>
    </font>
    <font>
      <b/>
      <sz val="14"/>
      <name val="HoratioDBol"/>
    </font>
    <font>
      <sz val="22"/>
      <name val="Arial"/>
      <family val="2"/>
    </font>
    <font>
      <b/>
      <sz val="22"/>
      <name val="Arial"/>
      <family val="2"/>
    </font>
    <font>
      <sz val="14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FF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44" fontId="16" fillId="0" borderId="1" xfId="1" applyFont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165" fontId="16" fillId="0" borderId="1" xfId="1" applyNumberFormat="1" applyFont="1" applyBorder="1" applyAlignment="1">
      <alignment horizontal="center" vertical="center"/>
    </xf>
    <xf numFmtId="0" fontId="0" fillId="0" borderId="0" xfId="0"/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165" fontId="1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</xf>
    <xf numFmtId="0" fontId="19" fillId="5" borderId="1" xfId="0" applyFont="1" applyFill="1" applyBorder="1" applyAlignment="1" applyProtection="1">
      <alignment horizontal="center" vertical="center" wrapText="1"/>
    </xf>
    <xf numFmtId="0" fontId="20" fillId="5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165" fontId="16" fillId="0" borderId="1" xfId="2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/>
    </xf>
    <xf numFmtId="0" fontId="0" fillId="0" borderId="2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164" fontId="15" fillId="3" borderId="25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/>
    </xf>
    <xf numFmtId="164" fontId="15" fillId="3" borderId="26" xfId="0" applyNumberFormat="1" applyFont="1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/>
    </xf>
    <xf numFmtId="164" fontId="11" fillId="3" borderId="2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20" xfId="0" applyFont="1" applyBorder="1" applyAlignment="1" applyProtection="1">
      <alignment horizontal="center"/>
    </xf>
    <xf numFmtId="0" fontId="0" fillId="0" borderId="20" xfId="0" applyBorder="1"/>
    <xf numFmtId="0" fontId="8" fillId="0" borderId="0" xfId="0" applyFont="1" applyBorder="1"/>
    <xf numFmtId="0" fontId="0" fillId="0" borderId="0" xfId="0" applyBorder="1" applyAlignment="1">
      <alignment horizontal="left" vertical="center" wrapText="1"/>
    </xf>
    <xf numFmtId="0" fontId="0" fillId="5" borderId="24" xfId="0" applyFill="1" applyBorder="1"/>
    <xf numFmtId="0" fontId="0" fillId="2" borderId="27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44" fontId="16" fillId="0" borderId="8" xfId="1" applyFont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164" fontId="11" fillId="3" borderId="32" xfId="0" applyNumberFormat="1" applyFont="1" applyFill="1" applyBorder="1" applyAlignment="1" applyProtection="1">
      <alignment horizontal="center" vertical="center" wrapText="1"/>
    </xf>
    <xf numFmtId="164" fontId="11" fillId="3" borderId="34" xfId="0" applyNumberFormat="1" applyFont="1" applyFill="1" applyBorder="1" applyAlignment="1" applyProtection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</xf>
    <xf numFmtId="164" fontId="15" fillId="3" borderId="2" xfId="0" applyNumberFormat="1" applyFont="1" applyFill="1" applyBorder="1" applyAlignment="1" applyProtection="1">
      <alignment vertical="center" wrapText="1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13" fillId="6" borderId="2" xfId="0" applyFont="1" applyFill="1" applyBorder="1" applyAlignment="1" applyProtection="1">
      <alignment horizontal="center" vertical="center" wrapText="1"/>
    </xf>
    <xf numFmtId="0" fontId="13" fillId="6" borderId="9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wrapText="1"/>
    </xf>
    <xf numFmtId="0" fontId="0" fillId="0" borderId="0" xfId="0" applyBorder="1" applyAlignment="1"/>
    <xf numFmtId="0" fontId="0" fillId="0" borderId="21" xfId="0" applyBorder="1" applyAlignment="1"/>
    <xf numFmtId="0" fontId="8" fillId="0" borderId="4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horizontal="right" vertical="center" wrapText="1"/>
    </xf>
    <xf numFmtId="0" fontId="9" fillId="2" borderId="13" xfId="0" applyFont="1" applyFill="1" applyBorder="1" applyAlignment="1" applyProtection="1">
      <alignment horizontal="right" vertical="center" wrapText="1"/>
    </xf>
    <xf numFmtId="0" fontId="9" fillId="2" borderId="33" xfId="0" applyFont="1" applyFill="1" applyBorder="1" applyAlignment="1" applyProtection="1">
      <alignment horizontal="right" vertical="center" wrapText="1"/>
    </xf>
    <xf numFmtId="0" fontId="7" fillId="4" borderId="15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11" fillId="2" borderId="31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7" borderId="11" xfId="0" applyFont="1" applyFill="1" applyBorder="1" applyAlignment="1" applyProtection="1">
      <alignment horizontal="center" vertical="center"/>
    </xf>
    <xf numFmtId="0" fontId="5" fillId="7" borderId="12" xfId="0" applyFont="1" applyFill="1" applyBorder="1" applyAlignment="1" applyProtection="1">
      <alignment horizontal="center" vertical="center"/>
    </xf>
    <xf numFmtId="0" fontId="5" fillId="7" borderId="14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/>
    </xf>
    <xf numFmtId="0" fontId="24" fillId="0" borderId="18" xfId="0" applyFont="1" applyBorder="1" applyAlignment="1" applyProtection="1">
      <alignment horizontal="center" vertical="center"/>
    </xf>
    <xf numFmtId="0" fontId="24" fillId="0" borderId="19" xfId="0" applyFont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7" borderId="7" xfId="0" applyFont="1" applyFill="1" applyBorder="1" applyAlignment="1" applyProtection="1">
      <alignment horizontal="center" vertical="center"/>
      <protection locked="0"/>
    </xf>
    <xf numFmtId="0" fontId="4" fillId="7" borderId="16" xfId="0" applyFont="1" applyFill="1" applyBorder="1" applyAlignment="1" applyProtection="1">
      <alignment horizontal="center" vertical="center"/>
      <protection locked="0"/>
    </xf>
    <xf numFmtId="0" fontId="4" fillId="7" borderId="9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</cellXfs>
  <cellStyles count="3">
    <cellStyle name="Currency" xfId="1" builtinId="4"/>
    <cellStyle name="Moeda 2" xfId="2" xr:uid="{00000000-0005-0000-0000-000001000000}"/>
    <cellStyle name="Normal" xfId="0" builtinId="0"/>
  </cellStyles>
  <dxfs count="0"/>
  <tableStyles count="0" defaultTableStyle="TableStyleMedium9" defaultPivotStyle="PivotStyleLight16"/>
  <colors>
    <mruColors>
      <color rgb="FFFFC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114300</xdr:rowOff>
    </xdr:from>
    <xdr:to>
      <xdr:col>0</xdr:col>
      <xdr:colOff>1209675</xdr:colOff>
      <xdr:row>0</xdr:row>
      <xdr:rowOff>1047750</xdr:rowOff>
    </xdr:to>
    <xdr:pic>
      <xdr:nvPicPr>
        <xdr:cNvPr id="2638" name="Imagem 23" descr="logo VR simples qualidade.jpg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4300"/>
          <a:ext cx="8953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22</xdr:row>
      <xdr:rowOff>38100</xdr:rowOff>
    </xdr:from>
    <xdr:to>
      <xdr:col>0</xdr:col>
      <xdr:colOff>1143000</xdr:colOff>
      <xdr:row>22</xdr:row>
      <xdr:rowOff>1447800</xdr:rowOff>
    </xdr:to>
    <xdr:pic>
      <xdr:nvPicPr>
        <xdr:cNvPr id="2639" name="Picture 333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049125"/>
          <a:ext cx="8001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23</xdr:row>
      <xdr:rowOff>38100</xdr:rowOff>
    </xdr:from>
    <xdr:to>
      <xdr:col>0</xdr:col>
      <xdr:colOff>1343025</xdr:colOff>
      <xdr:row>23</xdr:row>
      <xdr:rowOff>1371600</xdr:rowOff>
    </xdr:to>
    <xdr:pic>
      <xdr:nvPicPr>
        <xdr:cNvPr id="2640" name="Picture 335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3515975"/>
          <a:ext cx="12573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133351</xdr:colOff>
      <xdr:row>12</xdr:row>
      <xdr:rowOff>64208</xdr:rowOff>
    </xdr:from>
    <xdr:to>
      <xdr:col>0</xdr:col>
      <xdr:colOff>1371601</xdr:colOff>
      <xdr:row>12</xdr:row>
      <xdr:rowOff>1266825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4864808"/>
          <a:ext cx="1238250" cy="1202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9</xdr:row>
      <xdr:rowOff>57150</xdr:rowOff>
    </xdr:from>
    <xdr:to>
      <xdr:col>0</xdr:col>
      <xdr:colOff>1276350</xdr:colOff>
      <xdr:row>9</xdr:row>
      <xdr:rowOff>1304925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543300"/>
          <a:ext cx="1104900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10</xdr:row>
      <xdr:rowOff>38100</xdr:rowOff>
    </xdr:from>
    <xdr:to>
      <xdr:col>0</xdr:col>
      <xdr:colOff>1247775</xdr:colOff>
      <xdr:row>10</xdr:row>
      <xdr:rowOff>1266825</xdr:rowOff>
    </xdr:to>
    <xdr:pic>
      <xdr:nvPicPr>
        <xdr:cNvPr id="2171" name="Picture 123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09550" y="4533900"/>
          <a:ext cx="1038225" cy="1228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11</xdr:row>
      <xdr:rowOff>38100</xdr:rowOff>
    </xdr:from>
    <xdr:to>
      <xdr:col>0</xdr:col>
      <xdr:colOff>1228725</xdr:colOff>
      <xdr:row>11</xdr:row>
      <xdr:rowOff>1219200</xdr:rowOff>
    </xdr:to>
    <xdr:pic>
      <xdr:nvPicPr>
        <xdr:cNvPr id="2173" name="Picture 125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4300" y="5848350"/>
          <a:ext cx="1114425" cy="1181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13</xdr:row>
      <xdr:rowOff>51166</xdr:rowOff>
    </xdr:from>
    <xdr:to>
      <xdr:col>0</xdr:col>
      <xdr:colOff>1276350</xdr:colOff>
      <xdr:row>13</xdr:row>
      <xdr:rowOff>1295400</xdr:rowOff>
    </xdr:to>
    <xdr:pic>
      <xdr:nvPicPr>
        <xdr:cNvPr id="2175" name="Picture 12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71450" y="8490316"/>
          <a:ext cx="1104900" cy="124423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209550</xdr:colOff>
      <xdr:row>14</xdr:row>
      <xdr:rowOff>95250</xdr:rowOff>
    </xdr:from>
    <xdr:to>
      <xdr:col>0</xdr:col>
      <xdr:colOff>1219200</xdr:colOff>
      <xdr:row>14</xdr:row>
      <xdr:rowOff>1229037</xdr:rowOff>
    </xdr:to>
    <xdr:pic>
      <xdr:nvPicPr>
        <xdr:cNvPr id="2177" name="Picture 129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09550" y="9848850"/>
          <a:ext cx="1009650" cy="113378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76201</xdr:colOff>
      <xdr:row>19</xdr:row>
      <xdr:rowOff>76200</xdr:rowOff>
    </xdr:from>
    <xdr:to>
      <xdr:col>0</xdr:col>
      <xdr:colOff>1245336</xdr:colOff>
      <xdr:row>19</xdr:row>
      <xdr:rowOff>1238250</xdr:rowOff>
    </xdr:to>
    <xdr:pic>
      <xdr:nvPicPr>
        <xdr:cNvPr id="2179" name="Picture 13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01" y="12668250"/>
          <a:ext cx="1169135" cy="1162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209550</xdr:colOff>
      <xdr:row>15</xdr:row>
      <xdr:rowOff>76200</xdr:rowOff>
    </xdr:from>
    <xdr:to>
      <xdr:col>0</xdr:col>
      <xdr:colOff>1291803</xdr:colOff>
      <xdr:row>15</xdr:row>
      <xdr:rowOff>1257300</xdr:rowOff>
    </xdr:to>
    <xdr:pic>
      <xdr:nvPicPr>
        <xdr:cNvPr id="2170" name="Picture 122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09550" y="11144250"/>
          <a:ext cx="1082253" cy="11811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0</xdr:row>
      <xdr:rowOff>419100</xdr:rowOff>
    </xdr:from>
    <xdr:to>
      <xdr:col>1</xdr:col>
      <xdr:colOff>1095147</xdr:colOff>
      <xdr:row>0</xdr:row>
      <xdr:rowOff>772708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74837140-F933-4A67-B5A7-0ADC40A04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19100"/>
          <a:ext cx="942747" cy="353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136071</xdr:colOff>
      <xdr:row>18</xdr:row>
      <xdr:rowOff>190499</xdr:rowOff>
    </xdr:from>
    <xdr:to>
      <xdr:col>0</xdr:col>
      <xdr:colOff>1231446</xdr:colOff>
      <xdr:row>18</xdr:row>
      <xdr:rowOff>1432831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66425DC9-FCA6-4260-AC2D-B6A1155A1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15961178"/>
          <a:ext cx="1095375" cy="1242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16</xdr:row>
      <xdr:rowOff>27214</xdr:rowOff>
    </xdr:from>
    <xdr:to>
      <xdr:col>0</xdr:col>
      <xdr:colOff>1295400</xdr:colOff>
      <xdr:row>16</xdr:row>
      <xdr:rowOff>1279071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1CA8E63E-B658-4128-85DF-979C27D3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3158107"/>
          <a:ext cx="1104900" cy="1251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176892</xdr:colOff>
      <xdr:row>17</xdr:row>
      <xdr:rowOff>27215</xdr:rowOff>
    </xdr:from>
    <xdr:to>
      <xdr:col>0</xdr:col>
      <xdr:colOff>1300842</xdr:colOff>
      <xdr:row>17</xdr:row>
      <xdr:rowOff>1307647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CCE2CD7-FBA7-45DB-BAA7-675271551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92" y="14478001"/>
          <a:ext cx="1123950" cy="1280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122464</xdr:colOff>
      <xdr:row>20</xdr:row>
      <xdr:rowOff>84305</xdr:rowOff>
    </xdr:from>
    <xdr:to>
      <xdr:col>0</xdr:col>
      <xdr:colOff>1279071</xdr:colOff>
      <xdr:row>20</xdr:row>
      <xdr:rowOff>1268186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293D9DA-678F-48BF-9852-54CFDF62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4" y="18698876"/>
          <a:ext cx="1156607" cy="1183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5</xdr:row>
      <xdr:rowOff>64209</xdr:rowOff>
    </xdr:from>
    <xdr:to>
      <xdr:col>0</xdr:col>
      <xdr:colOff>609601</xdr:colOff>
      <xdr:row>6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197809"/>
          <a:ext cx="476250" cy="564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2</xdr:row>
      <xdr:rowOff>57150</xdr:rowOff>
    </xdr:from>
    <xdr:to>
      <xdr:col>0</xdr:col>
      <xdr:colOff>609600</xdr:colOff>
      <xdr:row>3</xdr:row>
      <xdr:rowOff>200025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76300"/>
          <a:ext cx="4381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zoomScale="70" zoomScaleNormal="70" workbookViewId="0">
      <pane ySplit="9" topLeftCell="A10" activePane="bottomLeft" state="frozen"/>
      <selection pane="bottomLeft" activeCell="P5" sqref="P5"/>
    </sheetView>
  </sheetViews>
  <sheetFormatPr defaultRowHeight="23.25"/>
  <cols>
    <col min="1" max="1" width="22.7109375" style="14" customWidth="1"/>
    <col min="2" max="2" width="19.28515625" style="14" customWidth="1"/>
    <col min="3" max="3" width="66.42578125" style="13" customWidth="1"/>
    <col min="4" max="4" width="16.140625" style="12" customWidth="1"/>
    <col min="5" max="10" width="10.28515625" style="1" customWidth="1"/>
    <col min="11" max="11" width="21.28515625" style="9" customWidth="1"/>
    <col min="12" max="16384" width="9.140625" style="17"/>
  </cols>
  <sheetData>
    <row r="1" spans="1:11" s="2" customFormat="1" ht="91.5" customHeight="1" thickBot="1">
      <c r="A1" s="41"/>
      <c r="B1" s="42"/>
      <c r="C1" s="97" t="s">
        <v>53</v>
      </c>
      <c r="D1" s="98"/>
      <c r="E1" s="98"/>
      <c r="F1" s="98"/>
      <c r="G1" s="98"/>
      <c r="H1" s="98"/>
      <c r="I1" s="98"/>
      <c r="J1" s="98"/>
      <c r="K1" s="99"/>
    </row>
    <row r="2" spans="1:11" s="2" customFormat="1" ht="30" customHeight="1">
      <c r="A2" s="103" t="s">
        <v>19</v>
      </c>
      <c r="B2" s="104"/>
      <c r="C2" s="104"/>
      <c r="D2" s="104"/>
      <c r="E2" s="104"/>
      <c r="F2" s="104"/>
      <c r="G2" s="104"/>
      <c r="H2" s="104"/>
      <c r="I2" s="104"/>
      <c r="J2" s="104"/>
      <c r="K2" s="105"/>
    </row>
    <row r="3" spans="1:11" s="2" customFormat="1" ht="35.25" customHeight="1">
      <c r="A3" s="106" t="s">
        <v>20</v>
      </c>
      <c r="B3" s="107"/>
      <c r="C3" s="113"/>
      <c r="D3" s="114"/>
      <c r="E3" s="114"/>
      <c r="F3" s="114"/>
      <c r="G3" s="116"/>
      <c r="H3" s="40" t="s">
        <v>21</v>
      </c>
      <c r="I3" s="113"/>
      <c r="J3" s="114"/>
      <c r="K3" s="115"/>
    </row>
    <row r="4" spans="1:11" s="2" customFormat="1" ht="21.75" customHeight="1">
      <c r="A4" s="106" t="s">
        <v>52</v>
      </c>
      <c r="B4" s="108"/>
      <c r="C4" s="108"/>
      <c r="D4" s="108"/>
      <c r="E4" s="108"/>
      <c r="F4" s="108"/>
      <c r="G4" s="108"/>
      <c r="H4" s="108"/>
      <c r="I4" s="108"/>
      <c r="J4" s="108"/>
      <c r="K4" s="109"/>
    </row>
    <row r="5" spans="1:11" s="2" customFormat="1" ht="35.25" customHeight="1">
      <c r="A5" s="106" t="s">
        <v>36</v>
      </c>
      <c r="B5" s="107"/>
      <c r="C5" s="113"/>
      <c r="D5" s="114"/>
      <c r="E5" s="114"/>
      <c r="F5" s="114"/>
      <c r="G5" s="114"/>
      <c r="H5" s="114"/>
      <c r="I5" s="114"/>
      <c r="J5" s="114"/>
      <c r="K5" s="115"/>
    </row>
    <row r="6" spans="1:11" s="2" customFormat="1" ht="21.75" customHeight="1" thickBot="1">
      <c r="A6" s="110" t="s">
        <v>22</v>
      </c>
      <c r="B6" s="111"/>
      <c r="C6" s="111"/>
      <c r="D6" s="111"/>
      <c r="E6" s="111"/>
      <c r="F6" s="111"/>
      <c r="G6" s="111"/>
      <c r="H6" s="111"/>
      <c r="I6" s="111"/>
      <c r="J6" s="111"/>
      <c r="K6" s="112"/>
    </row>
    <row r="7" spans="1:11" s="2" customFormat="1" ht="18" customHeight="1">
      <c r="A7" s="120" t="s">
        <v>1</v>
      </c>
      <c r="B7" s="122" t="s">
        <v>7</v>
      </c>
      <c r="C7" s="123" t="s">
        <v>0</v>
      </c>
      <c r="D7" s="100" t="s">
        <v>26</v>
      </c>
      <c r="E7" s="101" t="s">
        <v>27</v>
      </c>
      <c r="F7" s="101"/>
      <c r="G7" s="101"/>
      <c r="H7" s="101"/>
      <c r="I7" s="101"/>
      <c r="J7" s="101"/>
      <c r="K7" s="102"/>
    </row>
    <row r="8" spans="1:11" s="2" customFormat="1" ht="22.5" customHeight="1">
      <c r="A8" s="121"/>
      <c r="B8" s="101"/>
      <c r="C8" s="101"/>
      <c r="D8" s="100"/>
      <c r="E8" s="39" t="s">
        <v>28</v>
      </c>
      <c r="F8" s="39" t="s">
        <v>29</v>
      </c>
      <c r="G8" s="39" t="s">
        <v>30</v>
      </c>
      <c r="H8" s="39" t="s">
        <v>31</v>
      </c>
      <c r="I8" s="39" t="s">
        <v>32</v>
      </c>
      <c r="J8" s="39" t="s">
        <v>33</v>
      </c>
      <c r="K8" s="62" t="s">
        <v>34</v>
      </c>
    </row>
    <row r="9" spans="1:11" s="2" customFormat="1" ht="30.75" customHeight="1">
      <c r="A9" s="124" t="s">
        <v>35</v>
      </c>
      <c r="B9" s="125"/>
      <c r="C9" s="126"/>
      <c r="D9" s="126"/>
      <c r="E9" s="126"/>
      <c r="F9" s="126"/>
      <c r="G9" s="126"/>
      <c r="H9" s="126"/>
      <c r="I9" s="126"/>
      <c r="J9" s="126"/>
      <c r="K9" s="127"/>
    </row>
    <row r="10" spans="1:11" ht="103.5" customHeight="1">
      <c r="A10" s="43"/>
      <c r="B10" s="117">
        <v>1726</v>
      </c>
      <c r="C10" s="38" t="s">
        <v>41</v>
      </c>
      <c r="D10" s="34">
        <v>10</v>
      </c>
      <c r="E10" s="33"/>
      <c r="F10" s="19"/>
      <c r="G10" s="19"/>
      <c r="H10" s="19"/>
      <c r="I10" s="71"/>
      <c r="J10" s="72"/>
      <c r="K10" s="44" t="str">
        <f t="shared" ref="K10:K24" si="0">IF(SUM(E10:J10)&gt;0,SUM(E10:J10)*D10,"")</f>
        <v/>
      </c>
    </row>
    <row r="11" spans="1:11" ht="103.5" customHeight="1">
      <c r="A11" s="43"/>
      <c r="B11" s="118"/>
      <c r="C11" s="38" t="s">
        <v>40</v>
      </c>
      <c r="D11" s="34">
        <v>10</v>
      </c>
      <c r="E11" s="33"/>
      <c r="F11" s="19"/>
      <c r="G11" s="19"/>
      <c r="H11" s="19"/>
      <c r="I11" s="71"/>
      <c r="J11" s="72"/>
      <c r="K11" s="44" t="str">
        <f t="shared" si="0"/>
        <v/>
      </c>
    </row>
    <row r="12" spans="1:11" ht="103.5" customHeight="1">
      <c r="A12" s="43"/>
      <c r="B12" s="119"/>
      <c r="C12" s="38" t="s">
        <v>42</v>
      </c>
      <c r="D12" s="34">
        <v>10</v>
      </c>
      <c r="E12" s="33"/>
      <c r="F12" s="19"/>
      <c r="G12" s="19"/>
      <c r="H12" s="19"/>
      <c r="I12" s="71"/>
      <c r="J12" s="72"/>
      <c r="K12" s="44" t="str">
        <f t="shared" si="0"/>
        <v/>
      </c>
    </row>
    <row r="13" spans="1:11" ht="103.5" customHeight="1">
      <c r="A13" s="43"/>
      <c r="B13" s="117">
        <v>1730</v>
      </c>
      <c r="C13" s="38" t="s">
        <v>39</v>
      </c>
      <c r="D13" s="34">
        <v>10</v>
      </c>
      <c r="E13" s="71"/>
      <c r="F13" s="72"/>
      <c r="G13" s="19"/>
      <c r="H13" s="19"/>
      <c r="I13" s="19"/>
      <c r="J13" s="19"/>
      <c r="K13" s="44" t="str">
        <f t="shared" si="0"/>
        <v/>
      </c>
    </row>
    <row r="14" spans="1:11" ht="103.5" customHeight="1">
      <c r="A14" s="43"/>
      <c r="B14" s="118"/>
      <c r="C14" s="38" t="s">
        <v>45</v>
      </c>
      <c r="D14" s="34">
        <v>10</v>
      </c>
      <c r="E14" s="71"/>
      <c r="F14" s="72"/>
      <c r="G14" s="19"/>
      <c r="H14" s="19"/>
      <c r="I14" s="19"/>
      <c r="J14" s="19"/>
      <c r="K14" s="44" t="str">
        <f t="shared" si="0"/>
        <v/>
      </c>
    </row>
    <row r="15" spans="1:11" ht="103.5" customHeight="1">
      <c r="A15" s="43"/>
      <c r="B15" s="119"/>
      <c r="C15" s="38" t="s">
        <v>43</v>
      </c>
      <c r="D15" s="34">
        <v>10</v>
      </c>
      <c r="E15" s="71"/>
      <c r="F15" s="72"/>
      <c r="G15" s="19"/>
      <c r="H15" s="19"/>
      <c r="I15" s="19"/>
      <c r="J15" s="19"/>
      <c r="K15" s="44" t="str">
        <f t="shared" si="0"/>
        <v/>
      </c>
    </row>
    <row r="16" spans="1:11" ht="103.5" customHeight="1">
      <c r="A16" s="43"/>
      <c r="B16" s="35">
        <v>1847</v>
      </c>
      <c r="C16" s="38" t="s">
        <v>44</v>
      </c>
      <c r="D16" s="20">
        <v>6.5</v>
      </c>
      <c r="E16" s="33"/>
      <c r="F16" s="19"/>
      <c r="G16" s="19"/>
      <c r="H16" s="19"/>
      <c r="I16" s="19"/>
      <c r="J16" s="33"/>
      <c r="K16" s="44" t="str">
        <f t="shared" ref="K16:K17" si="1">IF(SUM(E16:J16)&gt;0,SUM(E16:J16)*D16,"")</f>
        <v/>
      </c>
    </row>
    <row r="17" spans="1:11" ht="103.5" customHeight="1">
      <c r="A17" s="43"/>
      <c r="B17" s="80">
        <v>2455</v>
      </c>
      <c r="C17" s="63" t="s">
        <v>46</v>
      </c>
      <c r="D17" s="20">
        <v>21</v>
      </c>
      <c r="E17" s="33"/>
      <c r="F17" s="19"/>
      <c r="G17" s="19"/>
      <c r="H17" s="19"/>
      <c r="I17" s="19"/>
      <c r="J17" s="19"/>
      <c r="K17" s="44" t="str">
        <f t="shared" si="1"/>
        <v/>
      </c>
    </row>
    <row r="18" spans="1:11" ht="103.5" customHeight="1">
      <c r="A18" s="43"/>
      <c r="B18" s="81"/>
      <c r="C18" s="63" t="s">
        <v>38</v>
      </c>
      <c r="D18" s="20">
        <v>21</v>
      </c>
      <c r="E18" s="33"/>
      <c r="F18" s="19"/>
      <c r="G18" s="19"/>
      <c r="H18" s="19"/>
      <c r="I18" s="19"/>
      <c r="J18" s="19"/>
      <c r="K18" s="44" t="str">
        <f t="shared" ref="K18" si="2">IF(SUM(E18:J18)&gt;0,SUM(E18:J18)*D18,"")</f>
        <v/>
      </c>
    </row>
    <row r="19" spans="1:11" ht="120" customHeight="1">
      <c r="A19" s="43"/>
      <c r="B19" s="82"/>
      <c r="C19" s="63" t="s">
        <v>37</v>
      </c>
      <c r="D19" s="16">
        <v>21</v>
      </c>
      <c r="E19" s="33"/>
      <c r="F19" s="19"/>
      <c r="G19" s="19"/>
      <c r="H19" s="19"/>
      <c r="I19" s="19"/>
      <c r="J19" s="19"/>
      <c r="K19" s="44" t="str">
        <f t="shared" ref="K19:K20" si="3">IF(SUM(E19:J19)&gt;0,SUM(E19:J19)*D19,"")</f>
        <v/>
      </c>
    </row>
    <row r="20" spans="1:11" ht="103.5" customHeight="1">
      <c r="A20" s="43"/>
      <c r="B20" s="36">
        <v>1725</v>
      </c>
      <c r="C20" s="38" t="s">
        <v>47</v>
      </c>
      <c r="D20" s="16">
        <v>19</v>
      </c>
      <c r="E20" s="19"/>
      <c r="F20" s="19"/>
      <c r="G20" s="19"/>
      <c r="H20" s="19"/>
      <c r="I20" s="19"/>
      <c r="J20" s="65"/>
      <c r="K20" s="44" t="str">
        <f t="shared" si="3"/>
        <v/>
      </c>
    </row>
    <row r="21" spans="1:11" ht="103.5" customHeight="1">
      <c r="A21" s="43"/>
      <c r="B21" s="36"/>
      <c r="C21" s="66" t="s">
        <v>50</v>
      </c>
      <c r="D21" s="16">
        <v>32</v>
      </c>
      <c r="E21" s="33"/>
      <c r="F21" s="19"/>
      <c r="G21" s="19"/>
      <c r="H21" s="19"/>
      <c r="I21" s="64"/>
      <c r="J21" s="67" t="str">
        <f ca="1">IF(SUM(E21:J21)&gt;0,SUM(E21:J21)*D21,"")</f>
        <v/>
      </c>
      <c r="K21" s="44">
        <f>(F21*D21)+(G21*D21)+(H21*D21)+(I21*D21)</f>
        <v>0</v>
      </c>
    </row>
    <row r="22" spans="1:11" ht="18.75" customHeight="1">
      <c r="A22" s="86" t="s">
        <v>4</v>
      </c>
      <c r="B22" s="87"/>
      <c r="C22" s="88"/>
      <c r="D22" s="88"/>
      <c r="E22" s="88"/>
      <c r="F22" s="88"/>
      <c r="G22" s="88"/>
      <c r="H22" s="88"/>
      <c r="I22" s="88"/>
      <c r="J22" s="89"/>
      <c r="K22" s="90"/>
    </row>
    <row r="23" spans="1:11" ht="115.5" customHeight="1">
      <c r="A23" s="45"/>
      <c r="B23" s="10">
        <v>1487</v>
      </c>
      <c r="C23" s="38" t="s">
        <v>48</v>
      </c>
      <c r="D23" s="11">
        <v>8</v>
      </c>
      <c r="E23" s="33"/>
      <c r="F23" s="19"/>
      <c r="G23" s="19"/>
      <c r="H23" s="19"/>
      <c r="I23" s="19"/>
      <c r="J23" s="19"/>
      <c r="K23" s="46" t="str">
        <f t="shared" si="0"/>
        <v/>
      </c>
    </row>
    <row r="24" spans="1:11" ht="113.25" customHeight="1" thickBot="1">
      <c r="A24" s="45"/>
      <c r="B24" s="10">
        <v>1488</v>
      </c>
      <c r="C24" s="38" t="s">
        <v>49</v>
      </c>
      <c r="D24" s="11">
        <v>6.5</v>
      </c>
      <c r="E24" s="33"/>
      <c r="F24" s="19"/>
      <c r="G24" s="19"/>
      <c r="H24" s="19"/>
      <c r="I24" s="19"/>
      <c r="J24" s="19"/>
      <c r="K24" s="46" t="str">
        <f t="shared" si="0"/>
        <v/>
      </c>
    </row>
    <row r="25" spans="1:11" ht="26.25" hidden="1" customHeight="1">
      <c r="A25" s="47"/>
      <c r="B25" s="15"/>
      <c r="C25" s="38" t="s">
        <v>2</v>
      </c>
      <c r="D25" s="11">
        <v>2.5</v>
      </c>
      <c r="E25" s="94"/>
      <c r="F25" s="95"/>
      <c r="G25" s="96"/>
      <c r="H25" s="8"/>
      <c r="I25" s="8"/>
      <c r="J25" s="8"/>
      <c r="K25" s="48" t="str">
        <f>IF(SUM(E25:J25)&gt;0,D25*SUM(E25:J25),"")</f>
        <v/>
      </c>
    </row>
    <row r="26" spans="1:11" ht="26.25" hidden="1" customHeight="1">
      <c r="A26" s="55"/>
      <c r="B26" s="56"/>
      <c r="C26" s="37" t="s">
        <v>3</v>
      </c>
      <c r="D26" s="57">
        <v>4</v>
      </c>
      <c r="E26" s="91"/>
      <c r="F26" s="92"/>
      <c r="G26" s="93"/>
      <c r="H26" s="58"/>
      <c r="I26" s="58"/>
      <c r="J26" s="58"/>
      <c r="K26" s="59" t="str">
        <f>IF(SUM(E26:J26)&gt;0,D26*SUM(E26:J26),"")</f>
        <v/>
      </c>
    </row>
    <row r="27" spans="1:11" ht="26.25" customHeight="1">
      <c r="A27" s="83" t="s">
        <v>6</v>
      </c>
      <c r="B27" s="84"/>
      <c r="C27" s="84"/>
      <c r="D27" s="84"/>
      <c r="E27" s="84"/>
      <c r="F27" s="84"/>
      <c r="G27" s="84"/>
      <c r="H27" s="84"/>
      <c r="I27" s="84"/>
      <c r="J27" s="85"/>
      <c r="K27" s="60">
        <f>SUM(K23:K24,K10:K21)</f>
        <v>0</v>
      </c>
    </row>
    <row r="28" spans="1:11" ht="20.25" customHeight="1">
      <c r="A28" s="50" t="s">
        <v>23</v>
      </c>
      <c r="B28" s="73" t="s">
        <v>5</v>
      </c>
      <c r="C28" s="73"/>
      <c r="D28" s="73"/>
      <c r="E28" s="73"/>
      <c r="F28" s="73"/>
      <c r="G28" s="74"/>
      <c r="H28" s="74"/>
      <c r="I28" s="74"/>
      <c r="J28" s="74"/>
      <c r="K28" s="75"/>
    </row>
    <row r="29" spans="1:11" ht="20.25">
      <c r="A29" s="51"/>
      <c r="B29" s="52" t="s">
        <v>24</v>
      </c>
      <c r="C29" s="53"/>
      <c r="D29" s="49"/>
      <c r="E29" s="49"/>
      <c r="F29" s="49"/>
      <c r="G29" s="49"/>
      <c r="H29" s="49"/>
      <c r="I29" s="49"/>
      <c r="J29" s="49"/>
      <c r="K29" s="61"/>
    </row>
    <row r="30" spans="1:11" ht="20.25">
      <c r="A30" s="54"/>
      <c r="B30" s="76" t="s">
        <v>25</v>
      </c>
      <c r="C30" s="77"/>
      <c r="D30" s="77"/>
      <c r="E30" s="77"/>
      <c r="F30" s="77"/>
      <c r="G30" s="78"/>
      <c r="H30" s="78"/>
      <c r="I30" s="78"/>
      <c r="J30" s="78"/>
      <c r="K30" s="79"/>
    </row>
    <row r="31" spans="1:11" ht="18.75" thickBot="1">
      <c r="A31" s="68" t="s">
        <v>51</v>
      </c>
      <c r="B31" s="69"/>
      <c r="C31" s="69"/>
      <c r="D31" s="69"/>
      <c r="E31" s="69"/>
      <c r="F31" s="69"/>
      <c r="G31" s="69"/>
      <c r="H31" s="69"/>
      <c r="I31" s="69"/>
      <c r="J31" s="69"/>
      <c r="K31" s="70"/>
    </row>
  </sheetData>
  <sheetProtection algorithmName="SHA-512" hashValue="yhxXwznYscR3QbBp+3laFJtvIjxllQME/VoP1KYqNzAU7fLLUxeVyi5FivzyGDJBOBkAfyFlY1EInE4pJZ8cgw==" saltValue="I/Kv7aCN9p70C7VVbnSfjA==" spinCount="100000" sheet="1" selectLockedCells="1"/>
  <mergeCells count="31">
    <mergeCell ref="B10:B12"/>
    <mergeCell ref="B13:B15"/>
    <mergeCell ref="A7:A8"/>
    <mergeCell ref="B7:B8"/>
    <mergeCell ref="C7:C8"/>
    <mergeCell ref="A9:K9"/>
    <mergeCell ref="E13:F13"/>
    <mergeCell ref="I10:J10"/>
    <mergeCell ref="I11:J11"/>
    <mergeCell ref="I12:J12"/>
    <mergeCell ref="C1:K1"/>
    <mergeCell ref="D7:D8"/>
    <mergeCell ref="E7:K7"/>
    <mergeCell ref="A2:K2"/>
    <mergeCell ref="A3:B3"/>
    <mergeCell ref="A5:B5"/>
    <mergeCell ref="A4:K4"/>
    <mergeCell ref="A6:K6"/>
    <mergeCell ref="I3:K3"/>
    <mergeCell ref="C3:G3"/>
    <mergeCell ref="C5:K5"/>
    <mergeCell ref="A31:K31"/>
    <mergeCell ref="E15:F15"/>
    <mergeCell ref="E14:F14"/>
    <mergeCell ref="B28:K28"/>
    <mergeCell ref="B30:K30"/>
    <mergeCell ref="B17:B19"/>
    <mergeCell ref="A27:J27"/>
    <mergeCell ref="A22:K22"/>
    <mergeCell ref="E26:G26"/>
    <mergeCell ref="E25:G25"/>
  </mergeCells>
  <phoneticPr fontId="0" type="noConversion"/>
  <pageMargins left="0.43" right="0.15748031496062992" top="0" bottom="0.5" header="0.14000000000000001" footer="0.51181102362204722"/>
  <pageSetup paperSize="9" scale="48" orientation="portrait" horizontalDpi="4294967295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"/>
  <sheetViews>
    <sheetView workbookViewId="0">
      <selection activeCell="E2" sqref="E2:G2"/>
    </sheetView>
  </sheetViews>
  <sheetFormatPr defaultRowHeight="12.75"/>
  <cols>
    <col min="1" max="1" width="12.85546875" bestFit="1" customWidth="1"/>
    <col min="3" max="3" width="20.28515625" customWidth="1"/>
    <col min="4" max="4" width="20.28515625" style="17" customWidth="1"/>
    <col min="5" max="6" width="13.140625" customWidth="1"/>
    <col min="7" max="7" width="15.28515625" customWidth="1"/>
    <col min="8" max="9" width="13.140625" customWidth="1"/>
  </cols>
  <sheetData>
    <row r="1" spans="1:15" s="3" customFormat="1" ht="20.25" customHeight="1">
      <c r="A1" s="122" t="s">
        <v>1</v>
      </c>
      <c r="B1" s="122" t="s">
        <v>7</v>
      </c>
      <c r="C1" s="123" t="s">
        <v>0</v>
      </c>
      <c r="D1" s="22"/>
      <c r="E1" s="101"/>
      <c r="F1" s="101"/>
      <c r="G1" s="101"/>
      <c r="H1" s="101"/>
      <c r="I1" s="101"/>
      <c r="N1" s="4"/>
    </row>
    <row r="2" spans="1:15" s="7" customFormat="1" ht="46.5" customHeight="1">
      <c r="A2" s="101"/>
      <c r="B2" s="101"/>
      <c r="C2" s="101"/>
      <c r="D2" s="21"/>
      <c r="E2" s="22" t="s">
        <v>12</v>
      </c>
      <c r="F2" s="22" t="s">
        <v>13</v>
      </c>
      <c r="G2" s="22" t="s">
        <v>14</v>
      </c>
      <c r="H2" s="32"/>
      <c r="I2" s="32"/>
      <c r="N2" s="5"/>
      <c r="O2" s="6"/>
    </row>
    <row r="3" spans="1:15" s="17" customFormat="1" ht="39" customHeight="1">
      <c r="A3" s="128"/>
      <c r="B3" s="117">
        <v>1726</v>
      </c>
      <c r="C3" s="130" t="s">
        <v>8</v>
      </c>
      <c r="D3" s="25" t="s">
        <v>11</v>
      </c>
      <c r="E3" s="26">
        <v>43</v>
      </c>
      <c r="F3" s="26">
        <v>46</v>
      </c>
      <c r="G3" s="26">
        <v>49</v>
      </c>
      <c r="H3" s="26"/>
      <c r="I3" s="26"/>
      <c r="J3" s="18"/>
    </row>
    <row r="4" spans="1:15" s="17" customFormat="1" ht="39" customHeight="1">
      <c r="A4" s="129"/>
      <c r="B4" s="119"/>
      <c r="C4" s="131"/>
      <c r="D4" s="24" t="s">
        <v>10</v>
      </c>
      <c r="E4" s="23">
        <v>61</v>
      </c>
      <c r="F4" s="23">
        <v>63</v>
      </c>
      <c r="G4" s="23">
        <v>65</v>
      </c>
      <c r="H4" s="26"/>
      <c r="I4" s="26"/>
      <c r="J4" s="18"/>
    </row>
    <row r="5" spans="1:15" s="7" customFormat="1" ht="46.5" customHeight="1">
      <c r="A5" s="30"/>
      <c r="B5" s="28"/>
      <c r="C5" s="31"/>
      <c r="D5" s="27"/>
      <c r="E5" s="32"/>
      <c r="F5" s="29" t="s">
        <v>15</v>
      </c>
      <c r="G5" s="29" t="s">
        <v>16</v>
      </c>
      <c r="H5" s="29" t="s">
        <v>18</v>
      </c>
      <c r="I5" s="29" t="s">
        <v>17</v>
      </c>
      <c r="N5" s="5"/>
      <c r="O5" s="6"/>
    </row>
    <row r="6" spans="1:15" s="17" customFormat="1" ht="43.5" customHeight="1">
      <c r="A6" s="132"/>
      <c r="B6" s="126">
        <v>1730</v>
      </c>
      <c r="C6" s="133" t="s">
        <v>9</v>
      </c>
      <c r="D6" s="25" t="s">
        <v>11</v>
      </c>
      <c r="E6" s="26"/>
      <c r="F6" s="26">
        <v>53</v>
      </c>
      <c r="G6" s="26">
        <v>56</v>
      </c>
      <c r="H6" s="26">
        <v>59</v>
      </c>
      <c r="I6" s="26">
        <v>62</v>
      </c>
      <c r="J6" s="18"/>
    </row>
    <row r="7" spans="1:15" ht="41.25" customHeight="1">
      <c r="A7" s="132"/>
      <c r="B7" s="126"/>
      <c r="C7" s="133"/>
      <c r="D7" s="24" t="s">
        <v>10</v>
      </c>
      <c r="E7" s="26"/>
      <c r="F7" s="23">
        <v>72</v>
      </c>
      <c r="G7" s="23">
        <v>74</v>
      </c>
      <c r="H7" s="23">
        <v>76</v>
      </c>
      <c r="I7" s="23">
        <v>79</v>
      </c>
    </row>
    <row r="12" spans="1:15">
      <c r="D12"/>
    </row>
  </sheetData>
  <sheetProtection algorithmName="SHA-512" hashValue="3RFh6Np5BFQT/amaiQ1e1O1loZm+pGFdD4J7miDvPPaf5BNN2qUw+t10fax4nxt2S6UhcLx9CsuhNO/JImXZMQ==" saltValue="Q4OQqHyHBLyejbr/fEwIKA==" spinCount="100000" sheet="1" objects="1" scenarios="1"/>
  <mergeCells count="10">
    <mergeCell ref="E1:I1"/>
    <mergeCell ref="A3:A4"/>
    <mergeCell ref="B3:B4"/>
    <mergeCell ref="C3:C4"/>
    <mergeCell ref="A6:A7"/>
    <mergeCell ref="B6:B7"/>
    <mergeCell ref="C6:C7"/>
    <mergeCell ref="A1:A2"/>
    <mergeCell ref="B1:B2"/>
    <mergeCell ref="C1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</vt:lpstr>
      <vt:lpstr>tabela medidas</vt:lpstr>
      <vt:lpstr>NE!Print_Area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yes-10</cp:lastModifiedBy>
  <cp:lastPrinted>2014-07-18T14:37:08Z</cp:lastPrinted>
  <dcterms:created xsi:type="dcterms:W3CDTF">2007-08-28T19:39:18Z</dcterms:created>
  <dcterms:modified xsi:type="dcterms:W3CDTF">2021-06-25T15:19:50Z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665d1b6c-2cb1-46ed-8c71-c3315a07fb65</vt:lpwstr>
  </property>
</Properties>
</file>